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 Profile\tyhs\Desktop\"/>
    </mc:Choice>
  </mc:AlternateContent>
  <xr:revisionPtr revIDLastSave="0" documentId="8_{014FB4CB-9AB3-4DFB-9EAE-8685FC6ABA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團體基本資料暨人數統計" sheetId="5" r:id="rId1"/>
    <sheet name="一般生報名資料" sheetId="4" r:id="rId2"/>
    <sheet name="低收入戶生報名資料" sheetId="6" r:id="rId3"/>
    <sheet name="考場資訊" sheetId="7" state="hidden" r:id="rId4"/>
  </sheets>
  <definedNames>
    <definedName name="_xlnm._FilterDatabase" localSheetId="1" hidden="1">一般生報名資料!$A$1:$V$73</definedName>
    <definedName name="A卷考場">考場資訊!$A$2:$A$14</definedName>
    <definedName name="B卷考場">考場資訊!$B$2:$B$14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5" l="1"/>
  <c r="F17" i="5"/>
  <c r="F15" i="5"/>
  <c r="C17" i="5"/>
  <c r="C15" i="5"/>
  <c r="B21" i="5"/>
  <c r="I15" i="5" l="1"/>
  <c r="I17" i="5"/>
</calcChain>
</file>

<file path=xl/sharedStrings.xml><?xml version="1.0" encoding="utf-8"?>
<sst xmlns="http://schemas.openxmlformats.org/spreadsheetml/2006/main" count="153" uniqueCount="85">
  <si>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</si>
  <si>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</si>
  <si>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</si>
  <si>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</si>
  <si>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報名費
總  計</t>
    <phoneticPr fontId="1" type="noConversion"/>
  </si>
  <si>
    <t>元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</si>
  <si>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</si>
  <si>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</si>
  <si>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</si>
  <si>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</si>
  <si>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5. 請勿任意刪減資料欄位，以免無法匯入報名資料</t>
    <phoneticPr fontId="1" type="noConversion"/>
  </si>
  <si>
    <t>務請依照簡章繳費期限繳款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</si>
  <si>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</si>
  <si>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</si>
  <si>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</si>
  <si>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</si>
  <si>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</si>
  <si>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</si>
  <si>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</si>
  <si>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</si>
  <si>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</si>
  <si>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</si>
  <si>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</si>
  <si>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</si>
  <si>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</si>
  <si>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※此費用將列為個人收入所得，請務必使用真實姓名，並於次年度將收到本會所寄發的扣繳憑單</t>
    <phoneticPr fontId="1" type="noConversion"/>
  </si>
  <si>
    <t>10A/12A
一般生</t>
    <phoneticPr fontId="1" type="noConversion"/>
  </si>
  <si>
    <t>10A/12A
低收入戶生</t>
    <phoneticPr fontId="1" type="noConversion"/>
  </si>
  <si>
    <t>10B/12B
一般生</t>
    <phoneticPr fontId="1" type="noConversion"/>
  </si>
  <si>
    <t>10B/12B
低收入戶生</t>
    <phoneticPr fontId="1" type="noConversion"/>
  </si>
  <si>
    <t>10A/12A共</t>
    <phoneticPr fontId="1" type="noConversion"/>
  </si>
  <si>
    <t>10B/12B共</t>
    <phoneticPr fontId="1" type="noConversion"/>
  </si>
  <si>
    <t>人數統計(以下欄位不需填寫)</t>
    <phoneticPr fontId="1" type="noConversion"/>
  </si>
  <si>
    <t>4. 一般生與低收入戶生報名資料請分開填寫</t>
    <phoneticPr fontId="1" type="noConversion"/>
  </si>
  <si>
    <t>必填</t>
    <phoneticPr fontId="1" type="noConversion"/>
  </si>
  <si>
    <t>請填有效之E-Mail信箱</t>
    <phoneticPr fontId="1" type="noConversion"/>
  </si>
  <si>
    <t>通訊地址</t>
    <phoneticPr fontId="1" type="noConversion"/>
  </si>
  <si>
    <t>必填
緊急聯絡用</t>
    <phoneticPr fontId="1" type="noConversion"/>
  </si>
  <si>
    <r>
      <t xml:space="preserve">中文校名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</si>
  <si>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英文校名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</si>
  <si>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郵遞區號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</si>
  <si>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地址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</si>
  <si>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承辦老
師姓名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</si>
  <si>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身分證字號
(登入報名系統帳號，</t>
    </r>
    <r>
      <rPr>
        <sz val="14"/>
        <color rgb="FFFF0000"/>
        <rFont val="Arial Unicode MS"/>
        <family val="2"/>
        <charset val="136"/>
      </rPr>
      <t>必填</t>
    </r>
    <r>
      <rPr>
        <sz val="14"/>
        <rFont val="Arial Unicode MS"/>
        <family val="2"/>
        <charset val="136"/>
      </rPr>
      <t>)</t>
    </r>
    <phoneticPr fontId="1" type="noConversion"/>
  </si>
  <si>
    <r>
      <t xml:space="preserve">E-Mail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</si>
  <si>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1. 除人數統計外，上列資料請務必確實填寫。</t>
    </r>
    <r>
      <rPr>
        <b/>
        <sz val="14"/>
        <color rgb="FF6600FF"/>
        <rFont val="Arial Unicode MS"/>
        <family val="2"/>
        <charset val="136"/>
      </rPr>
      <t>連絡電話與手機可擇一填寫</t>
    </r>
    <r>
      <rPr>
        <b/>
        <sz val="14"/>
        <color indexed="56"/>
        <rFont val="Arial Unicode MS"/>
        <family val="2"/>
        <charset val="136"/>
      </rPr>
      <t>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</si>
  <si>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sz val="14"/>
        <color indexed="56"/>
        <rFont val="Arial Unicode MS"/>
        <family val="2"/>
        <charset val="136"/>
      </rPr>
      <t>作業費計算方式：1. 只報考一項測驗者，每位30元。</t>
    </r>
    <phoneticPr fontId="1" type="noConversion"/>
  </si>
  <si>
    <r>
      <rPr>
        <b/>
        <sz val="14"/>
        <color theme="0"/>
        <rFont val="Arial Unicode MS"/>
        <family val="2"/>
        <charset val="136"/>
      </rPr>
      <t>7. 作業費計算方式：</t>
    </r>
    <r>
      <rPr>
        <b/>
        <sz val="14"/>
        <color indexed="56"/>
        <rFont val="Arial Unicode MS"/>
        <family val="2"/>
        <charset val="136"/>
      </rPr>
      <t>2. 同時報考兩項測驗者，每位60元。</t>
    </r>
    <phoneticPr fontId="1" type="noConversion"/>
  </si>
  <si>
    <t>繳款帳號
(共14碼)</t>
    <phoneticPr fontId="1" type="noConversion"/>
  </si>
  <si>
    <t>國家考場</t>
    <phoneticPr fontId="1" type="noConversion"/>
  </si>
  <si>
    <t>南華高中</t>
    <phoneticPr fontId="1" type="noConversion"/>
  </si>
  <si>
    <t>A卷考場</t>
    <phoneticPr fontId="1" type="noConversion"/>
  </si>
  <si>
    <t>B卷考場</t>
    <phoneticPr fontId="1" type="noConversion"/>
  </si>
  <si>
    <t>新竹中學</t>
    <phoneticPr fontId="1" type="noConversion"/>
  </si>
  <si>
    <t>台中一中</t>
    <phoneticPr fontId="1" type="noConversion"/>
  </si>
  <si>
    <t>家齊高中</t>
    <phoneticPr fontId="1" type="noConversion"/>
  </si>
  <si>
    <t>高雄中學</t>
    <phoneticPr fontId="1" type="noConversion"/>
  </si>
  <si>
    <t>姓名</t>
    <phoneticPr fontId="1" type="noConversion"/>
  </si>
  <si>
    <t>宜蘭高中</t>
    <phoneticPr fontId="1" type="noConversion"/>
  </si>
  <si>
    <t>屏榮中學</t>
    <phoneticPr fontId="1" type="noConversion"/>
  </si>
  <si>
    <t>虎尾高中</t>
    <phoneticPr fontId="1" type="noConversion"/>
  </si>
  <si>
    <t>輔仁中學</t>
    <phoneticPr fontId="1" type="noConversion"/>
  </si>
  <si>
    <t>海星高中</t>
    <phoneticPr fontId="1" type="noConversion"/>
  </si>
  <si>
    <r>
      <t xml:space="preserve">A卷測驗項目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</si>
  <si>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A卷考場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</si>
  <si>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B卷測驗項目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</si>
  <si>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r>
      <t xml:space="preserve">B卷考場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</si>
  <si>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t>郵遞
區號</t>
    <phoneticPr fontId="1" type="noConversion"/>
  </si>
  <si>
    <t>LAST NAME
(姓)</t>
    <phoneticPr fontId="1" type="noConversion"/>
  </si>
  <si>
    <t>FIRST NAME
(名)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</si>
  <si>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請依據護照上名字填寫
無護照者，請自行參考
各式拼音法填寫</t>
    </r>
    <r>
      <rPr>
        <sz val="6"/>
        <color rgb="FFFFFF00"/>
        <rFont val="微軟正黑體"/>
        <family val="2"/>
        <charset val="136"/>
      </rPr>
      <t>一二三</t>
    </r>
    <phoneticPr fontId="1" type="noConversion"/>
  </si>
  <si>
    <r>
      <t xml:space="preserve">必填
</t>
    </r>
    <r>
      <rPr>
        <b/>
        <sz val="6"/>
        <color rgb="FF0000CC"/>
        <rFont val="微軟正黑體"/>
        <family val="2"/>
        <charset val="136"/>
      </rPr>
      <t>男生請填</t>
    </r>
    <r>
      <rPr>
        <b/>
        <sz val="6"/>
        <color rgb="FFFF0000"/>
        <rFont val="微軟正黑體"/>
        <family val="2"/>
        <charset val="136"/>
      </rPr>
      <t xml:space="preserve">「M」
</t>
    </r>
    <r>
      <rPr>
        <b/>
        <sz val="6"/>
        <color rgb="FF0000CC"/>
        <rFont val="微軟正黑體"/>
        <family val="2"/>
        <charset val="136"/>
      </rPr>
      <t>女生請填</t>
    </r>
    <r>
      <rPr>
        <b/>
        <sz val="6"/>
        <color rgb="FFFF0000"/>
        <rFont val="微軟正黑體"/>
        <family val="2"/>
        <charset val="136"/>
      </rPr>
      <t>「F」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</si>
  <si>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外籍學生請填
居留證號
或
護照號碼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</si>
  <si>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高三請填「</t>
    </r>
    <r>
      <rPr>
        <sz val="6"/>
        <color indexed="12"/>
        <rFont val="微軟正黑體"/>
        <family val="2"/>
        <charset val="136"/>
      </rPr>
      <t>12</t>
    </r>
    <r>
      <rPr>
        <sz val="6"/>
        <rFont val="微軟正黑體"/>
        <family val="2"/>
        <charset val="136"/>
      </rPr>
      <t>」
高二請填「</t>
    </r>
    <r>
      <rPr>
        <sz val="6"/>
        <color indexed="12"/>
        <rFont val="微軟正黑體"/>
        <family val="2"/>
        <charset val="136"/>
      </rPr>
      <t>11</t>
    </r>
    <r>
      <rPr>
        <sz val="6"/>
        <rFont val="微軟正黑體"/>
        <family val="2"/>
        <charset val="136"/>
      </rPr>
      <t>」
高一請填「</t>
    </r>
    <r>
      <rPr>
        <sz val="6"/>
        <color indexed="12"/>
        <rFont val="微軟正黑體"/>
        <family val="2"/>
        <charset val="136"/>
      </rPr>
      <t>10</t>
    </r>
    <r>
      <rPr>
        <sz val="6"/>
        <rFont val="微軟正黑體"/>
        <family val="2"/>
        <charset val="136"/>
      </rPr>
      <t>」
國三請填「</t>
    </r>
    <r>
      <rPr>
        <sz val="6"/>
        <color indexed="12"/>
        <rFont val="微軟正黑體"/>
        <family val="2"/>
        <charset val="136"/>
      </rPr>
      <t>9</t>
    </r>
    <r>
      <rPr>
        <sz val="6"/>
        <rFont val="微軟正黑體"/>
        <family val="2"/>
        <charset val="136"/>
      </rPr>
      <t>」
以此類推…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</si>
  <si>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是請填「1」
否請填「0」</t>
    </r>
    <phoneticPr fontId="1" type="noConversion"/>
  </si>
  <si>
    <t>師大公館校區</t>
    <phoneticPr fontId="1" type="noConversion"/>
  </si>
  <si>
    <t>桃園高中</t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</si>
  <si>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「AMC10A」請填</t>
    </r>
    <r>
      <rPr>
        <b/>
        <sz val="8"/>
        <color rgb="FFFF0000"/>
        <rFont val="微軟正黑體"/>
        <family val="2"/>
        <charset val="136"/>
      </rPr>
      <t>1</t>
    </r>
    <r>
      <rPr>
        <b/>
        <sz val="6"/>
        <color rgb="FF0000CC"/>
        <rFont val="微軟正黑體"/>
        <family val="2"/>
        <charset val="136"/>
      </rPr>
      <t xml:space="preserve">
「AMC12A」請填</t>
    </r>
    <r>
      <rPr>
        <b/>
        <sz val="8"/>
        <color rgb="FFFF0000"/>
        <rFont val="微軟正黑體"/>
        <family val="2"/>
        <charset val="136"/>
      </rPr>
      <t>2</t>
    </r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</si>
  <si>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「AMC10B」請填</t>
    </r>
    <r>
      <rPr>
        <b/>
        <sz val="8"/>
        <color rgb="FFFF0000"/>
        <rFont val="微軟正黑體"/>
        <family val="2"/>
        <charset val="136"/>
      </rPr>
      <t>3</t>
    </r>
    <r>
      <rPr>
        <b/>
        <sz val="6"/>
        <color rgb="FF0000CC"/>
        <rFont val="微軟正黑體"/>
        <family val="2"/>
        <charset val="136"/>
      </rPr>
      <t xml:space="preserve">
「AMC12B」請填</t>
    </r>
    <r>
      <rPr>
        <b/>
        <sz val="8"/>
        <color rgb="FFFF0000"/>
        <rFont val="微軟正黑體"/>
        <family val="2"/>
        <charset val="136"/>
      </rPr>
      <t>4</t>
    </r>
    <phoneticPr fontId="1" type="noConversion"/>
  </si>
  <si>
    <t>填寫考場代號</t>
    <phoneticPr fontId="1" type="noConversion"/>
  </si>
  <si>
    <r>
      <t>6. 登打完畢，請務必將檔案重新命名為『**學校AMC報名資料.xls』寄至</t>
    </r>
    <r>
      <rPr>
        <b/>
        <sz val="14"/>
        <color indexed="10"/>
        <rFont val="Arial Unicode MS"/>
        <family val="2"/>
        <charset val="136"/>
      </rPr>
      <t>amc@99cef.org.tw</t>
    </r>
    <r>
      <rPr>
        <b/>
        <sz val="14"/>
        <color theme="3"/>
        <rFont val="Arial Unicode MS"/>
        <family val="2"/>
        <charset val="136"/>
      </rPr>
      <t>報名信箱</t>
    </r>
    <phoneticPr fontId="1" type="noConversion"/>
  </si>
  <si>
    <r>
      <t>7. 為感謝承辦老師協助測驗報名事務工作，本會將依報名學生數(</t>
    </r>
    <r>
      <rPr>
        <b/>
        <sz val="14"/>
        <color rgb="FFFF0000"/>
        <rFont val="Arial Unicode MS"/>
        <family val="2"/>
        <charset val="136"/>
      </rPr>
      <t>不含低收入戶學生</t>
    </r>
    <r>
      <rPr>
        <b/>
        <sz val="14"/>
        <color indexed="56"/>
        <rFont val="Arial Unicode MS"/>
        <family val="2"/>
        <charset val="136"/>
      </rPr>
      <t>)支付行政作業費予承辦老師。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</si>
  <si>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u/>
        <sz val="14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</si>
  <si>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8. 費用將於10月31日以前以承辦老師姓名為支票抬頭，並用掛號寄至您所填寫的地址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</si>
  <si>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填入格式為
</t>
    </r>
    <r>
      <rPr>
        <b/>
        <sz val="8"/>
        <color rgb="FFFF0000"/>
        <rFont val="微軟正黑體"/>
        <family val="2"/>
        <charset val="136"/>
      </rPr>
      <t>西元</t>
    </r>
    <r>
      <rPr>
        <sz val="6"/>
        <rFont val="微軟正黑體"/>
        <family val="2"/>
        <charset val="136"/>
      </rPr>
      <t>年月日(YYYYMMDD)
如</t>
    </r>
    <r>
      <rPr>
        <b/>
        <sz val="8"/>
        <color rgb="FFFF0000"/>
        <rFont val="微軟正黑體"/>
        <family val="2"/>
        <charset val="136"/>
      </rPr>
      <t>20250312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</si>
</sst>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4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color indexed="56"/>
      <name val="Arial Unicode MS"/>
      <family val="2"/>
      <charset val="136"/>
    </font>
    <font>
      <b/>
      <u/>
      <sz val="14"/>
      <color rgb="FFFF0000"/>
      <name val="Arial Unicode MS"/>
      <family val="2"/>
      <charset val="136"/>
    </font>
    <font>
      <sz val="14"/>
      <color indexed="56"/>
      <name val="Arial Unicode MS"/>
      <family val="2"/>
      <charset val="136"/>
    </font>
    <font>
      <b/>
      <sz val="14"/>
      <color rgb="FF6600FF"/>
      <name val="Arial Unicode MS"/>
      <family val="2"/>
      <charset val="136"/>
    </font>
    <font>
      <b/>
      <sz val="14"/>
      <color indexed="9"/>
      <name val="Arial Unicode MS"/>
      <family val="2"/>
      <charset val="136"/>
    </font>
    <font>
      <b/>
      <u/>
      <sz val="14"/>
      <color indexed="10"/>
      <name val="Arial Unicode MS"/>
      <family val="2"/>
      <charset val="136"/>
    </font>
    <font>
      <b/>
      <sz val="14"/>
      <color theme="0"/>
      <name val="Arial Unicode MS"/>
      <family val="2"/>
      <charset val="136"/>
    </font>
    <font>
      <sz val="12"/>
      <name val="Arial Unicode MS"/>
      <family val="2"/>
      <charset val="136"/>
    </font>
    <font>
      <sz val="16"/>
      <name val="新細明體"/>
      <family val="1"/>
      <charset val="136"/>
    </font>
    <font>
      <sz val="10"/>
      <name val="微軟正黑體"/>
      <family val="2"/>
      <charset val="136"/>
    </font>
    <font>
      <u/>
      <sz val="10"/>
      <color theme="10"/>
      <name val="微軟正黑體"/>
      <family val="2"/>
      <charset val="136"/>
    </font>
    <font>
      <sz val="10"/>
      <name val="Arial"/>
      <family val="2"/>
    </font>
    <font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6"/>
      <name val="Arial Unicode MS"/>
      <family val="2"/>
      <charset val="136"/>
    </font>
    <font>
      <b/>
      <sz val="16"/>
      <color indexed="12"/>
      <name val="Arial Unicode MS"/>
      <family val="2"/>
      <charset val="136"/>
    </font>
    <font>
      <b/>
      <sz val="18"/>
      <color rgb="FF0000CC"/>
      <name val="Arial Unicode MS"/>
      <family val="2"/>
      <charset val="136"/>
    </font>
    <font>
      <b/>
      <sz val="6"/>
      <color rgb="FFFF0000"/>
      <name val="微軟正黑體"/>
      <family val="2"/>
      <charset val="136"/>
    </font>
    <font>
      <b/>
      <sz val="6"/>
      <color rgb="FF0000CC"/>
      <name val="微軟正黑體"/>
      <family val="2"/>
      <charset val="136"/>
    </font>
    <font>
      <b/>
      <sz val="6"/>
      <color indexed="10"/>
      <name val="微軟正黑體"/>
      <family val="2"/>
      <charset val="136"/>
    </font>
    <font>
      <sz val="6"/>
      <color indexed="1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FF00"/>
      <name val="微軟正黑體"/>
      <family val="2"/>
      <charset val="136"/>
    </font>
    <font>
      <sz val="6"/>
      <color indexed="12"/>
      <name val="微軟正黑體"/>
      <family val="2"/>
      <charset val="136"/>
    </font>
    <font>
      <b/>
      <sz val="8"/>
      <color indexed="10"/>
      <name val="微軟正黑體"/>
      <family val="2"/>
      <charset val="136"/>
    </font>
    <font>
      <b/>
      <sz val="14"/>
      <color theme="3"/>
      <name val="Arial Unicode MS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" xfId="0" applyNumberFormat="1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2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7" fillId="3" borderId="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5" xfId="0" applyNumberFormat="1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3" xfId="1" applyNumberFormat="1" applyBorder="1" applyAlignment="1">
      <alignment vertical="center"/>
    </xf>
    <xf numFmtId="49" fontId="17" fillId="0" borderId="4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CC"/>
      <color rgb="FF66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36"/>
  <sheetViews>
    <sheetView tabSelected="1" zoomScaleNormal="100" workbookViewId="0">
      <selection activeCell="H19" sqref="H19"/>
    </sheetView>
  </sheetViews>
  <sheetFormatPr defaultColWidth="9" defaultRowHeight="19.5"/>
  <cols>
    <col min="1" max="1" width="15" style="1" customWidth="1"/>
    <col min="2" max="2" width="15.26953125" style="1" customWidth="1"/>
    <col min="3" max="4" width="9.6328125" style="1" customWidth="1"/>
    <col min="5" max="5" width="12.7265625" style="1" customWidth="1"/>
    <col min="6" max="6" width="18.26953125" style="1" customWidth="1"/>
    <col min="7" max="7" width="7.90625" style="1" customWidth="1"/>
    <col min="8" max="8" width="12.90625" style="1" customWidth="1"/>
    <col min="9" max="9" width="9.6328125" style="1" customWidth="1"/>
    <col min="10" max="10" width="17.90625" style="1" customWidth="1"/>
    <col min="11" max="11" width="23.453125" style="1" customWidth="1"/>
    <col min="12" max="16384" width="9" style="1"/>
  </cols>
  <sheetData>
    <row r="1" spans="1:10" ht="20" thickBot="1"/>
    <row r="2" spans="1:10" ht="42" customHeight="1" thickBot="1">
      <c r="A2" s="2" t="s">
        <v>38</v>
      </c>
      <c r="B2" s="45"/>
      <c r="C2" s="46"/>
      <c r="D2" s="46"/>
      <c r="E2" s="46"/>
      <c r="F2" s="46"/>
      <c r="G2" s="46"/>
      <c r="H2" s="46"/>
      <c r="I2" s="46"/>
      <c r="J2" s="47"/>
    </row>
    <row r="3" spans="1:10" ht="5.15" customHeight="1" thickBot="1">
      <c r="A3" s="3"/>
    </row>
    <row r="4" spans="1:10" ht="42" customHeight="1" thickBot="1">
      <c r="A4" s="2" t="s">
        <v>39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ht="5.15" customHeight="1" thickBot="1">
      <c r="A5" s="3"/>
    </row>
    <row r="6" spans="1:10" ht="42" customHeight="1" thickBot="1">
      <c r="A6" s="2" t="s">
        <v>40</v>
      </c>
      <c r="B6" s="4"/>
      <c r="C6" s="2" t="s">
        <v>41</v>
      </c>
      <c r="D6" s="51"/>
      <c r="E6" s="52"/>
      <c r="F6" s="52"/>
      <c r="G6" s="52"/>
      <c r="H6" s="52"/>
      <c r="I6" s="52"/>
      <c r="J6" s="53"/>
    </row>
    <row r="7" spans="1:10" ht="5.15" customHeight="1" thickBot="1"/>
    <row r="8" spans="1:10" ht="64.5" customHeight="1" thickBot="1">
      <c r="A8" s="2" t="s">
        <v>42</v>
      </c>
      <c r="B8" s="56"/>
      <c r="C8" s="57"/>
      <c r="E8" s="61" t="s">
        <v>43</v>
      </c>
      <c r="F8" s="62"/>
      <c r="G8" s="56"/>
      <c r="H8" s="66"/>
      <c r="I8" s="57"/>
      <c r="J8" s="5"/>
    </row>
    <row r="9" spans="1:10" ht="5.15" customHeight="1" thickBot="1">
      <c r="A9" s="2"/>
      <c r="D9" s="2"/>
      <c r="E9" s="3"/>
      <c r="F9" s="3"/>
      <c r="G9" s="3"/>
      <c r="H9" s="6"/>
      <c r="I9" s="7"/>
    </row>
    <row r="10" spans="1:10" ht="42" customHeight="1" thickBot="1">
      <c r="A10" s="2" t="s">
        <v>0</v>
      </c>
      <c r="B10" s="58"/>
      <c r="C10" s="59"/>
      <c r="D10" s="59"/>
      <c r="E10" s="60"/>
      <c r="F10" s="3" t="s">
        <v>1</v>
      </c>
      <c r="G10" s="58"/>
      <c r="H10" s="59"/>
      <c r="I10" s="59"/>
      <c r="J10" s="60"/>
    </row>
    <row r="11" spans="1:10" ht="5.15" customHeight="1" thickBot="1">
      <c r="A11" s="3"/>
    </row>
    <row r="12" spans="1:10" ht="42" customHeight="1" thickBot="1">
      <c r="A12" s="2" t="s">
        <v>44</v>
      </c>
      <c r="B12" s="63"/>
      <c r="C12" s="64"/>
      <c r="D12" s="64"/>
      <c r="E12" s="64"/>
      <c r="F12" s="64"/>
      <c r="G12" s="64"/>
      <c r="H12" s="64"/>
      <c r="I12" s="64"/>
      <c r="J12" s="65"/>
    </row>
    <row r="13" spans="1:10" ht="15" customHeight="1"/>
    <row r="14" spans="1:10" ht="25" customHeight="1" thickBot="1">
      <c r="A14" s="67" t="s">
        <v>32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42" customHeight="1" thickBot="1">
      <c r="A15" s="61" t="s">
        <v>2</v>
      </c>
      <c r="B15" s="2" t="s">
        <v>26</v>
      </c>
      <c r="C15" s="32">
        <f>COUNTIF(一般生報名資料!A:A,1)+COUNTIF(一般生報名資料!A:A,2)</f>
        <v>0</v>
      </c>
      <c r="D15" s="1" t="s">
        <v>3</v>
      </c>
      <c r="E15" s="2" t="s">
        <v>27</v>
      </c>
      <c r="F15" s="32">
        <f>COUNTIF(低收入戶生報名資料!A:A,1)+COUNTIF(低收入戶生報名資料!A:A,2)</f>
        <v>0</v>
      </c>
      <c r="G15" s="1" t="s">
        <v>3</v>
      </c>
      <c r="H15" s="8" t="s">
        <v>30</v>
      </c>
      <c r="I15" s="33">
        <f>C15+F15</f>
        <v>0</v>
      </c>
      <c r="J15" s="1" t="s">
        <v>3</v>
      </c>
    </row>
    <row r="16" spans="1:10" ht="5.15" customHeight="1" thickBot="1">
      <c r="A16" s="61"/>
      <c r="B16" s="2"/>
      <c r="C16" s="9"/>
      <c r="E16" s="2"/>
      <c r="F16" s="9"/>
      <c r="H16" s="8"/>
      <c r="I16" s="10"/>
    </row>
    <row r="17" spans="1:10" ht="42" customHeight="1" thickBot="1">
      <c r="A17" s="61"/>
      <c r="B17" s="2" t="s">
        <v>28</v>
      </c>
      <c r="C17" s="32">
        <f>COUNTIF(一般生報名資料!C:C,3)+COUNTIF(一般生報名資料!C:C,4)</f>
        <v>0</v>
      </c>
      <c r="D17" s="1" t="s">
        <v>3</v>
      </c>
      <c r="E17" s="2" t="s">
        <v>29</v>
      </c>
      <c r="F17" s="32">
        <f>COUNTIF(低收入戶生報名資料!C:C,3)+COUNTIF(低收入戶生報名資料!C:C,4)</f>
        <v>0</v>
      </c>
      <c r="G17" s="1" t="s">
        <v>3</v>
      </c>
      <c r="H17" s="8" t="s">
        <v>31</v>
      </c>
      <c r="I17" s="33">
        <f>C17+F17</f>
        <v>0</v>
      </c>
      <c r="J17" s="1" t="s">
        <v>3</v>
      </c>
    </row>
    <row r="18" spans="1:10" ht="5.15" customHeight="1" thickBot="1"/>
    <row r="19" spans="1:10" ht="42" customHeight="1" thickBot="1">
      <c r="A19" s="2" t="s">
        <v>4</v>
      </c>
      <c r="B19" s="11">
        <f>(C15+C17)*700</f>
        <v>0</v>
      </c>
      <c r="C19" s="1" t="s">
        <v>5</v>
      </c>
    </row>
    <row r="20" spans="1:10" ht="18.75" customHeight="1" thickBot="1"/>
    <row r="21" spans="1:10" ht="42" customHeight="1" thickTop="1" thickBot="1">
      <c r="A21" s="14" t="s">
        <v>48</v>
      </c>
      <c r="B21" s="54" t="str">
        <f>TEXT(95953,"00000")&amp;TEXT(MID(G8,2,9),"000000000")</f>
        <v>95953</v>
      </c>
      <c r="C21" s="54"/>
      <c r="D21" s="55"/>
      <c r="E21" s="73" t="s">
        <v>11</v>
      </c>
      <c r="F21" s="74"/>
      <c r="G21" s="74"/>
      <c r="H21" s="74"/>
    </row>
    <row r="22" spans="1:10" ht="20" thickTop="1"/>
    <row r="24" spans="1:10" ht="22.5">
      <c r="A24" s="12" t="s">
        <v>6</v>
      </c>
      <c r="B24" s="72" t="s">
        <v>7</v>
      </c>
      <c r="C24" s="72"/>
      <c r="D24" s="72"/>
      <c r="E24" s="72"/>
      <c r="F24" s="72"/>
      <c r="G24" s="72"/>
      <c r="H24" s="72"/>
      <c r="I24" s="72"/>
      <c r="J24" s="13"/>
    </row>
    <row r="25" spans="1:10" ht="22.5">
      <c r="A25" s="75" t="s">
        <v>45</v>
      </c>
      <c r="B25" s="75"/>
      <c r="C25" s="75"/>
      <c r="D25" s="75"/>
      <c r="E25" s="75"/>
      <c r="F25" s="75"/>
      <c r="G25" s="75"/>
      <c r="H25" s="75"/>
      <c r="I25" s="75"/>
      <c r="J25" s="75"/>
    </row>
    <row r="26" spans="1:10" ht="22.5">
      <c r="A26" s="75" t="s">
        <v>8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 ht="22.5">
      <c r="A27" s="69" t="s">
        <v>9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 ht="22.5">
      <c r="A28" s="69" t="s">
        <v>33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 ht="22.5">
      <c r="A29" s="69" t="s">
        <v>10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ht="22.5">
      <c r="A30" s="69" t="s">
        <v>80</v>
      </c>
      <c r="B30" s="69"/>
      <c r="C30" s="69"/>
      <c r="D30" s="69"/>
      <c r="E30" s="69"/>
      <c r="F30" s="69"/>
      <c r="G30" s="69"/>
      <c r="H30" s="69"/>
      <c r="I30" s="71"/>
      <c r="J30" s="71"/>
    </row>
    <row r="31" spans="1:10" ht="22.5">
      <c r="A31" s="69" t="s">
        <v>81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 ht="22.5">
      <c r="A32" s="69" t="s">
        <v>82</v>
      </c>
      <c r="B32" s="69"/>
      <c r="C32" s="69"/>
      <c r="D32" s="69"/>
      <c r="E32" s="69"/>
      <c r="F32" s="69"/>
      <c r="G32" s="69"/>
      <c r="H32" s="69"/>
      <c r="I32" s="69"/>
      <c r="J32" s="69"/>
    </row>
    <row r="33" spans="1:10" ht="22.5">
      <c r="A33" s="69" t="s">
        <v>46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 ht="22.5">
      <c r="A34" s="69" t="s">
        <v>47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22.5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0" ht="22.5">
      <c r="A36" s="68" t="s">
        <v>25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6">
    <mergeCell ref="B24:I24"/>
    <mergeCell ref="E21:H21"/>
    <mergeCell ref="A15:A17"/>
    <mergeCell ref="A29:J29"/>
    <mergeCell ref="A27:J27"/>
    <mergeCell ref="A28:J28"/>
    <mergeCell ref="A25:J25"/>
    <mergeCell ref="A26:J26"/>
    <mergeCell ref="A36:J36"/>
    <mergeCell ref="A32:J32"/>
    <mergeCell ref="A35:J35"/>
    <mergeCell ref="A30:J30"/>
    <mergeCell ref="A31:J31"/>
    <mergeCell ref="A33:J33"/>
    <mergeCell ref="A34:J34"/>
    <mergeCell ref="B2:J2"/>
    <mergeCell ref="B4:J4"/>
    <mergeCell ref="D6:J6"/>
    <mergeCell ref="B21:D21"/>
    <mergeCell ref="B8:C8"/>
    <mergeCell ref="B10:E10"/>
    <mergeCell ref="E8:F8"/>
    <mergeCell ref="G10:J10"/>
    <mergeCell ref="B12:J12"/>
    <mergeCell ref="G8:I8"/>
    <mergeCell ref="A14:J14"/>
  </mergeCells>
  <phoneticPr fontId="1" type="noConversion"/>
  <dataValidations count="4">
    <dataValidation type="custom" allowBlank="1" showInputMessage="1" showErrorMessage="1" errorTitle="無須輸入" prompt="不需填寫，檔案自動計算" sqref="I15" xr:uid="{00000000-0002-0000-0000-000000000000}">
      <formula1>C15+F15</formula1>
    </dataValidation>
    <dataValidation type="custom" allowBlank="1" showInputMessage="1" showErrorMessage="1" prompt="不需填寫，檔案自動計算" sqref="I17" xr:uid="{00000000-0002-0000-0000-000001000000}">
      <formula1>C17+F17</formula1>
    </dataValidation>
    <dataValidation allowBlank="1" showInputMessage="1" showErrorMessage="1" prompt="不需填寫，檔案自動計算" sqref="F17 B19 C15 C17 F15" xr:uid="{00000000-0002-0000-0000-000002000000}"/>
    <dataValidation allowBlank="1" showInputMessage="1" showErrorMessage="1" prompt="不需填寫，檔案自動設定" sqref="B21:D21" xr:uid="{00000000-0002-0000-0000-000003000000}"/>
  </dataValidations>
  <printOptions horizontalCentered="1"/>
  <pageMargins left="0.43307086614173229" right="0.35433070866141736" top="0.98425196850393704" bottom="0.98425196850393704" header="0.51181102362204722" footer="0.51181102362204722"/>
  <pageSetup paperSize="9" scale="74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AQ73"/>
  <sheetViews>
    <sheetView zoomScale="150" zoomScaleNormal="150" workbookViewId="0">
      <selection activeCell="A2" sqref="A2:XFD2"/>
    </sheetView>
  </sheetViews>
  <sheetFormatPr defaultColWidth="9" defaultRowHeight="12.5"/>
  <cols>
    <col min="1" max="1" width="14.26953125" style="23" bestFit="1" customWidth="1"/>
    <col min="2" max="2" width="10.90625" style="22" bestFit="1" customWidth="1"/>
    <col min="3" max="3" width="14.08984375" style="23" bestFit="1" customWidth="1"/>
    <col min="4" max="4" width="10.90625" style="24" customWidth="1"/>
    <col min="5" max="5" width="10.6328125" style="24" customWidth="1"/>
    <col min="6" max="6" width="9.36328125" style="24" bestFit="1" customWidth="1"/>
    <col min="7" max="7" width="9.6328125" style="24" bestFit="1" customWidth="1"/>
    <col min="8" max="8" width="11.26953125" style="24" bestFit="1" customWidth="1"/>
    <col min="9" max="9" width="9.7265625" style="24" bestFit="1" customWidth="1"/>
    <col min="10" max="10" width="9" style="25" bestFit="1" customWidth="1"/>
    <col min="11" max="12" width="7" style="25" bestFit="1" customWidth="1"/>
    <col min="13" max="13" width="10.6328125" style="25" customWidth="1"/>
    <col min="14" max="14" width="11.36328125" style="24" bestFit="1" customWidth="1"/>
    <col min="15" max="16" width="5.6328125" style="24" customWidth="1"/>
    <col min="17" max="17" width="20.6328125" style="24" customWidth="1"/>
    <col min="18" max="19" width="8.08984375" style="25" customWidth="1"/>
    <col min="20" max="20" width="16" style="24" bestFit="1" customWidth="1"/>
    <col min="21" max="22" width="9.08984375" style="25" bestFit="1" customWidth="1"/>
    <col min="23" max="40" width="9" style="22"/>
    <col min="41" max="41" width="10.453125" style="23" customWidth="1"/>
    <col min="42" max="16384" width="9" style="22"/>
  </cols>
  <sheetData>
    <row r="1" spans="1:41" s="30" customFormat="1" ht="2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Q73"/>
  <sheetViews>
    <sheetView zoomScale="150" zoomScaleNormal="150" workbookViewId="0">
      <selection activeCell="I11" sqref="I11"/>
    </sheetView>
  </sheetViews>
  <sheetFormatPr defaultColWidth="9" defaultRowHeight="12.5"/>
  <cols>
    <col min="1" max="1" width="14.26953125" style="23" bestFit="1" customWidth="1"/>
    <col min="2" max="2" width="10.90625" style="22" bestFit="1" customWidth="1"/>
    <col min="3" max="3" width="14.08984375" style="23" bestFit="1" customWidth="1"/>
    <col min="4" max="4" width="10.6328125" style="24" bestFit="1" customWidth="1"/>
    <col min="5" max="5" width="10.6328125" style="24" customWidth="1"/>
    <col min="6" max="6" width="9.36328125" style="24" bestFit="1" customWidth="1"/>
    <col min="7" max="7" width="9.6328125" style="24" bestFit="1" customWidth="1"/>
    <col min="8" max="8" width="11.26953125" style="24" bestFit="1" customWidth="1"/>
    <col min="9" max="9" width="9.7265625" style="24" bestFit="1" customWidth="1"/>
    <col min="10" max="10" width="9" style="25" bestFit="1" customWidth="1"/>
    <col min="11" max="12" width="7" style="25" bestFit="1" customWidth="1"/>
    <col min="13" max="13" width="10.6328125" style="25" customWidth="1"/>
    <col min="14" max="14" width="11.36328125" style="24" bestFit="1" customWidth="1"/>
    <col min="15" max="16" width="5.6328125" style="24" customWidth="1"/>
    <col min="17" max="17" width="20.6328125" style="24" customWidth="1"/>
    <col min="18" max="19" width="8.08984375" style="25" customWidth="1"/>
    <col min="20" max="20" width="16" style="24" bestFit="1" customWidth="1"/>
    <col min="21" max="22" width="9.08984375" style="25" bestFit="1" customWidth="1"/>
    <col min="23" max="40" width="9" style="22"/>
    <col min="41" max="41" width="10.453125" style="23" customWidth="1"/>
    <col min="42" max="16384" width="9" style="22"/>
  </cols>
  <sheetData>
    <row r="1" spans="1:41" s="30" customFormat="1" ht="2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24DC-275B-4D9E-9209-AA5CBACE773C}">
  <sheetPr codeName="工作表4"/>
  <dimension ref="A1:B14"/>
  <sheetViews>
    <sheetView workbookViewId="0">
      <selection activeCell="I22" sqref="I22"/>
    </sheetView>
  </sheetViews>
  <sheetFormatPr defaultRowHeight="17"/>
  <cols>
    <col min="1" max="2" width="18.26953125" style="15" bestFit="1" customWidth="1"/>
  </cols>
  <sheetData>
    <row r="1" spans="1:2" ht="21.5">
      <c r="A1" s="16" t="s">
        <v>51</v>
      </c>
      <c r="B1" s="16" t="s">
        <v>52</v>
      </c>
    </row>
    <row r="2" spans="1:2" ht="21.5">
      <c r="A2" s="16" t="s">
        <v>50</v>
      </c>
      <c r="B2" s="16" t="s">
        <v>50</v>
      </c>
    </row>
    <row r="3" spans="1:2" ht="21.5">
      <c r="A3" s="16" t="s">
        <v>75</v>
      </c>
      <c r="B3" s="16" t="s">
        <v>75</v>
      </c>
    </row>
    <row r="4" spans="1:2" ht="21.5">
      <c r="A4" s="16" t="s">
        <v>49</v>
      </c>
      <c r="B4" s="16" t="s">
        <v>49</v>
      </c>
    </row>
    <row r="5" spans="1:2" ht="21.5">
      <c r="A5" s="16" t="s">
        <v>76</v>
      </c>
      <c r="B5" s="16" t="s">
        <v>76</v>
      </c>
    </row>
    <row r="6" spans="1:2" ht="21.5">
      <c r="A6" s="16" t="s">
        <v>53</v>
      </c>
      <c r="B6" s="16" t="s">
        <v>53</v>
      </c>
    </row>
    <row r="7" spans="1:2" ht="21.5">
      <c r="A7" s="16" t="s">
        <v>54</v>
      </c>
      <c r="B7" s="16" t="s">
        <v>54</v>
      </c>
    </row>
    <row r="8" spans="1:2" ht="21.5">
      <c r="A8" s="16" t="s">
        <v>60</v>
      </c>
      <c r="B8" s="16" t="s">
        <v>60</v>
      </c>
    </row>
    <row r="9" spans="1:2" ht="21.5">
      <c r="A9" s="16" t="s">
        <v>61</v>
      </c>
      <c r="B9" s="16" t="s">
        <v>61</v>
      </c>
    </row>
    <row r="10" spans="1:2" ht="21.5">
      <c r="A10" s="16" t="s">
        <v>55</v>
      </c>
      <c r="B10" s="16" t="s">
        <v>55</v>
      </c>
    </row>
    <row r="11" spans="1:2" ht="21.5">
      <c r="A11" s="16" t="s">
        <v>56</v>
      </c>
      <c r="B11" s="16" t="s">
        <v>56</v>
      </c>
    </row>
    <row r="12" spans="1:2" ht="21.5">
      <c r="A12" s="16" t="s">
        <v>59</v>
      </c>
      <c r="B12" s="16" t="s">
        <v>59</v>
      </c>
    </row>
    <row r="13" spans="1:2" ht="21.5">
      <c r="A13" s="16" t="s">
        <v>58</v>
      </c>
      <c r="B13" s="16" t="s">
        <v>58</v>
      </c>
    </row>
    <row r="14" spans="1:2" ht="21.5">
      <c r="A14" s="16" t="s">
        <v>62</v>
      </c>
      <c r="B14" s="16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團體基本資料暨人數統計</vt:lpstr>
      <vt:lpstr>一般生報名資料</vt:lpstr>
      <vt:lpstr>低收入戶生報名資料</vt:lpstr>
      <vt:lpstr>考場資訊</vt:lpstr>
      <vt:lpstr>A卷考場</vt:lpstr>
      <vt:lpstr>B卷考場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tyhs</cp:lastModifiedBy>
  <cp:lastPrinted>2023-09-12T01:50:11Z</cp:lastPrinted>
  <dcterms:created xsi:type="dcterms:W3CDTF">2005-12-19T03:02:35Z</dcterms:created>
  <dcterms:modified xsi:type="dcterms:W3CDTF">2025-09-10T06:39:30Z</dcterms:modified>
</cp:coreProperties>
</file>